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'2019'!$A$7:$M$7</definedName>
    <definedName name="_xlnm.Print_Titles" localSheetId="0">'2019'!$6:$7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I16" i="2"/>
  <c r="I17"/>
  <c r="I18"/>
  <c r="I19"/>
  <c r="I20"/>
  <c r="I21"/>
  <c r="I30"/>
  <c r="I31"/>
  <c r="I32"/>
  <c r="I33"/>
  <c r="I34"/>
  <c r="I35"/>
  <c r="I36"/>
  <c r="I22"/>
  <c r="I13" l="1"/>
  <c r="I9"/>
  <c r="I14"/>
  <c r="I15"/>
  <c r="I29"/>
  <c r="I11"/>
  <c r="I12"/>
  <c r="I10"/>
  <c r="I8" l="1"/>
  <c r="E30" l="1"/>
  <c r="F30"/>
  <c r="G30"/>
  <c r="E31"/>
  <c r="F31"/>
  <c r="G31"/>
  <c r="E32"/>
  <c r="F32"/>
  <c r="G32"/>
  <c r="E33"/>
  <c r="F33"/>
  <c r="G33"/>
  <c r="E34"/>
  <c r="F34"/>
  <c r="G34"/>
  <c r="E35"/>
  <c r="F35"/>
  <c r="G35"/>
  <c r="H31"/>
  <c r="H32"/>
  <c r="H33"/>
  <c r="H34"/>
  <c r="H35"/>
  <c r="H30"/>
  <c r="E16"/>
  <c r="E9" s="1"/>
  <c r="F16"/>
  <c r="F9" s="1"/>
  <c r="G16"/>
  <c r="G9" s="1"/>
  <c r="E17"/>
  <c r="E10" s="1"/>
  <c r="F17"/>
  <c r="F10" s="1"/>
  <c r="G17"/>
  <c r="G10" s="1"/>
  <c r="E18"/>
  <c r="E11" s="1"/>
  <c r="F18"/>
  <c r="F11" s="1"/>
  <c r="G18"/>
  <c r="G11" s="1"/>
  <c r="E19"/>
  <c r="E12" s="1"/>
  <c r="F19"/>
  <c r="F12" s="1"/>
  <c r="G19"/>
  <c r="G12" s="1"/>
  <c r="E20"/>
  <c r="E13" s="1"/>
  <c r="F20"/>
  <c r="F13" s="1"/>
  <c r="G20"/>
  <c r="G13" s="1"/>
  <c r="E21"/>
  <c r="E14" s="1"/>
  <c r="F21"/>
  <c r="F14" s="1"/>
  <c r="G21"/>
  <c r="G14" s="1"/>
  <c r="H17"/>
  <c r="H18"/>
  <c r="H19"/>
  <c r="H20"/>
  <c r="H13" s="1"/>
  <c r="H21"/>
  <c r="H14" s="1"/>
  <c r="H16"/>
  <c r="D42"/>
  <c r="D41"/>
  <c r="D40"/>
  <c r="D39"/>
  <c r="D38"/>
  <c r="D37"/>
  <c r="H36"/>
  <c r="G36"/>
  <c r="F36"/>
  <c r="E36"/>
  <c r="D28"/>
  <c r="D27"/>
  <c r="D26"/>
  <c r="D25"/>
  <c r="D24"/>
  <c r="D23"/>
  <c r="H22"/>
  <c r="G22"/>
  <c r="F22"/>
  <c r="E22"/>
  <c r="H11" l="1"/>
  <c r="H12"/>
  <c r="H10"/>
  <c r="D14"/>
  <c r="H9"/>
  <c r="D17"/>
  <c r="E15"/>
  <c r="G29"/>
  <c r="D21"/>
  <c r="H29"/>
  <c r="D22"/>
  <c r="D36"/>
  <c r="D20"/>
  <c r="G15"/>
  <c r="D31"/>
  <c r="D32"/>
  <c r="H15"/>
  <c r="D18"/>
  <c r="F29"/>
  <c r="D34"/>
  <c r="D35"/>
  <c r="D33"/>
  <c r="D16"/>
  <c r="D19"/>
  <c r="F15"/>
  <c r="E29"/>
  <c r="D30"/>
  <c r="F8" l="1"/>
  <c r="D10"/>
  <c r="G8"/>
  <c r="E8"/>
  <c r="D11"/>
  <c r="D12"/>
  <c r="D29"/>
  <c r="H8"/>
  <c r="D13"/>
  <c r="D15"/>
  <c r="D9"/>
  <c r="D8" l="1"/>
</calcChain>
</file>

<file path=xl/sharedStrings.xml><?xml version="1.0" encoding="utf-8"?>
<sst xmlns="http://schemas.openxmlformats.org/spreadsheetml/2006/main" count="295" uniqueCount="83">
  <si>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</si>
  <si>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</si>
  <si>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</si>
  <si>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</si>
  <si>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</si>
  <si>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</si>
  <si>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</si>
  <si>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</si>
  <si>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</si>
  <si>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</si>
  <si>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</si>
  <si>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</si>
  <si>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</si>
  <si>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 город Лиски  Лискинского муниципального района Воронежской области</t>
  </si>
  <si>
    <t>9.1.1.</t>
  </si>
  <si>
    <t>9.2.</t>
  </si>
  <si>
    <t>9.2.1.</t>
  </si>
  <si>
    <t>9.1.</t>
  </si>
  <si>
    <t>Подпрограмма №1 "Обеспечение реализации муниципальной  программы"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</si>
  <si>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обеспечение деятельности финансового отдела  администрации городского поселения город Лиски Лискинского муниципального района Воронежской области</t>
    </r>
  </si>
  <si>
    <t>Подпрограмма №2 "Управление муниципальными финансами"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</si>
  <si>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Управление муниципальным долгом городского поселения город Лиски Лискинского муниципального района Воронежcкой области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</si>
  <si>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</si>
  <si>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</si>
  <si>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</si>
  <si>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</si>
  <si>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</si>
  <si>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</si>
  <si>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</si>
  <si>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</si>
  <si>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</si>
  <si>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</si>
  <si>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</si>
  <si>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</si>
  <si>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</si>
  <si>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</si>
  <si>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 xml:space="preserve"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области» </t>
  </si>
  <si>
    <t>Отношение дефицита городского бюджета  к годовому объему доходов городского бюджета без учета объема безвозмездных поступлений</t>
  </si>
  <si>
    <t>Не более 7%</t>
  </si>
  <si>
    <t>Не более 10%</t>
  </si>
  <si>
    <t>Финансовый отдел администрации городского поселения город Лиски  Лискинского муниципального района</t>
  </si>
  <si>
    <t>Муниципальный долг городского поселения город ЛискиЛискинского муниципального района в % к годовому объему доходов  бюджета города без учета объема безвозмездных поступлений</t>
  </si>
  <si>
    <t>Не более 100</t>
  </si>
  <si>
    <t>I степень (высокое качество) качества управления муниципальными финансами</t>
  </si>
  <si>
    <t>балл</t>
  </si>
  <si>
    <t>Уровень исполнения плановых назначений по расходам на реализацию подпрограммы</t>
  </si>
  <si>
    <t>≤ 95</t>
  </si>
  <si>
    <t>Своевременное внесение изменений в решение Совета народных депутатов городского поселения город Лиски Лискинского муниципального  Воронежской области о бюджетном процессе в городском поселении город Лиски Лискинского муниципального района Воронежской области в соответствии с требованиями действующего федерального  и областного бюджетного законодательства.</t>
  </si>
  <si>
    <t>срок</t>
  </si>
  <si>
    <t>В срок, установ-ленный админис-трацией городс-кого поселе-ния город Лиски</t>
  </si>
  <si>
    <t>Соблюдение порядка и сроков разработки проекта</t>
  </si>
  <si>
    <t>да/нет</t>
  </si>
  <si>
    <t>да</t>
  </si>
  <si>
    <t xml:space="preserve"> городского бюджета, установленных правовым</t>
  </si>
  <si>
    <t>актом городского поселения город Лиски  Лискинского муниципального района .</t>
  </si>
  <si>
    <t>Составление и утверждение сводной бюджетной</t>
  </si>
  <si>
    <t>До начала очеред-ного финан-сового года</t>
  </si>
  <si>
    <t xml:space="preserve"> росписи  бюджета города в сроки,</t>
  </si>
  <si>
    <t>установленные бюджетным законодательством</t>
  </si>
  <si>
    <t>Российской Федерации, Воронежской области</t>
  </si>
  <si>
    <t>Доведение показателей сводной бюджетной</t>
  </si>
  <si>
    <t>росписи и лимитов бюджетных обязательств</t>
  </si>
  <si>
    <t xml:space="preserve">до главных распорядителей средств районного </t>
  </si>
  <si>
    <t>бюджета в сроки, установленные бюджетным</t>
  </si>
  <si>
    <t>законодательством Российской Федерации ,</t>
  </si>
  <si>
    <t>Воронежской области</t>
  </si>
  <si>
    <t>Составление и представление в Отдел по финансам и бюджетной политике годового, квартального, месячного отчетов об исполнении  бюджета города в установленные сроки</t>
  </si>
  <si>
    <t>В срок, установленный Департаментом финансо-во-бюд-жетной полити-ки Воро-нежской области</t>
  </si>
  <si>
    <t>Удельный вес резервного фонда администрации городского поселения город Лиски</t>
  </si>
  <si>
    <t>Лискинского муниципального района</t>
  </si>
  <si>
    <t>Воронежской области в общем объеме расходов</t>
  </si>
  <si>
    <t>городского бюджета</t>
  </si>
  <si>
    <t>Доля расходов на обслуживание муниципального</t>
  </si>
  <si>
    <t>Не более 5</t>
  </si>
  <si>
    <t>долга в общем объеме расходов городского бюджета (за исключением расходов, которые осуществляются за счет субвенций из федерального и областного  бюджетов).</t>
  </si>
  <si>
    <t>Доля главных распорядителей средств городского</t>
  </si>
  <si>
    <t>бюджета, охваченных оценкой качества управления муниципальными финансами</t>
  </si>
  <si>
    <t>Проведение публичных слушаний по проекту</t>
  </si>
  <si>
    <t>Да/нет</t>
  </si>
  <si>
    <t>Да</t>
  </si>
  <si>
    <t>бюджета города на очередной финансовый год и плановый период и по годовому отчету об исполнении городского  бюджета</t>
  </si>
  <si>
    <t>Отношение дефицита городского бюджета  к годовому объему доходов городского бюджета без учета объема безвозмездных поступлений, %</t>
  </si>
  <si>
    <r>
  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бюджета, </t>
    </r>
    <r>
      <rPr>
        <strike/>
        <sz val="10"/>
        <color theme="1"/>
        <rFont val="Times New Roman"/>
        <family val="1"/>
        <charset val="204"/>
      </rPr>
      <t>%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</si>
</sst>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5" borderId="3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/>
    <xf numFmtId="2" fontId="3" fillId="0" borderId="1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16" fontId="5" fillId="3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10" fillId="0" borderId="4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"/>
  <sheetViews>
    <sheetView tabSelected="1" workbookViewId="0">
      <pane ySplit="6" topLeftCell="A7" activePane="bottomLeft" state="frozen"/>
      <selection pane="bottomLeft" activeCell="O9" sqref="O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9.140625" customWidth="1"/>
    <col min="5" max="7" width="7" customWidth="1"/>
    <col min="8" max="8" width="11.7109375" customWidth="1"/>
    <col min="9" max="9" width="7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4" t="s">
        <v>23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3"/>
      <c r="N1" s="13"/>
      <c r="O1" s="13"/>
      <c r="P1" s="13"/>
      <c r="Q1" s="13"/>
      <c r="R1" s="13"/>
      <c r="S1" s="13"/>
    </row>
    <row r="2" spans="1:19" ht="18.75">
      <c r="A2" s="44" t="s">
        <v>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13"/>
      <c r="O2" s="13"/>
      <c r="P2" s="13"/>
      <c r="Q2" s="13"/>
      <c r="R2" s="13"/>
      <c r="S2" s="13"/>
    </row>
    <row r="3" spans="1:19" ht="18.75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4"/>
      <c r="O3" s="14"/>
      <c r="P3" s="14"/>
      <c r="Q3" s="14"/>
      <c r="R3" s="14"/>
      <c r="S3" s="14"/>
    </row>
    <row r="4" spans="1:19" ht="18.75">
      <c r="A4" s="44" t="s">
        <v>25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93.75" customHeight="1">
      <c r="A8" s="39">
        <v>9</v>
      </c>
      <c r="B8" s="39" t="s">
        <v>13</v>
      </c>
      <c r="C8" s="6">
        <v>2019</v>
      </c>
      <c r="D8" s="9">
        <v>4744.6000000000004</v>
      </c>
      <c r="E8" s="9">
        <v>0</v>
      </c>
      <c r="F8" s="9">
        <v>0</v>
      </c>
      <c r="G8" s="9">
        <v>0</v>
      </c>
      <c r="H8" s="9">
        <v>4744.6000000000004</v>
      </c>
      <c r="I8" s="9">
        <v>0</v>
      </c>
      <c r="J8" s="32" t="s">
        <v>22</v>
      </c>
      <c r="K8" s="32" t="s">
        <v>22</v>
      </c>
      <c r="L8" s="32" t="s">
        <v>22</v>
      </c>
      <c r="M8" s="32" t="s">
        <v>22</v>
      </c>
    </row>
    <row r="9" spans="1:19" ht="89.25">
      <c r="A9" s="40" t="s">
        <v>17</v>
      </c>
      <c r="B9" s="41" t="s">
        <v>18</v>
      </c>
      <c r="C9" s="7">
        <v>2019</v>
      </c>
      <c r="D9" s="10">
        <v>4657.1000000000004</v>
      </c>
      <c r="E9" s="10">
        <v>0</v>
      </c>
      <c r="F9" s="10">
        <v>0</v>
      </c>
      <c r="G9" s="10">
        <v>0</v>
      </c>
      <c r="H9" s="10">
        <v>4657.1000000000004</v>
      </c>
      <c r="I9" s="10">
        <v>0</v>
      </c>
      <c r="J9" s="38" t="s">
        <v>81</v>
      </c>
      <c r="K9" s="35" t="s">
        <v>39</v>
      </c>
      <c r="L9" s="35" t="s">
        <v>39</v>
      </c>
      <c r="M9" s="36">
        <v>100</v>
      </c>
    </row>
    <row r="10" spans="1:19" ht="63.75">
      <c r="A10" s="42" t="s">
        <v>14</v>
      </c>
      <c r="B10" s="43" t="s">
        <v>19</v>
      </c>
      <c r="C10" s="8">
        <v>2019</v>
      </c>
      <c r="D10" s="11">
        <v>4657.1000000000004</v>
      </c>
      <c r="E10" s="11">
        <v>0</v>
      </c>
      <c r="F10" s="11">
        <v>0</v>
      </c>
      <c r="G10" s="11">
        <v>0</v>
      </c>
      <c r="H10" s="11">
        <v>4657.1000000000004</v>
      </c>
      <c r="I10" s="11">
        <v>0</v>
      </c>
      <c r="J10" s="37" t="s">
        <v>22</v>
      </c>
      <c r="K10" s="37" t="s">
        <v>22</v>
      </c>
      <c r="L10" s="37" t="s">
        <v>22</v>
      </c>
      <c r="M10" s="37" t="s">
        <v>22</v>
      </c>
    </row>
    <row r="11" spans="1:19" ht="140.25">
      <c r="A11" s="40" t="s">
        <v>15</v>
      </c>
      <c r="B11" s="41" t="s">
        <v>20</v>
      </c>
      <c r="C11" s="7">
        <v>2019</v>
      </c>
      <c r="D11" s="10">
        <v>87.5</v>
      </c>
      <c r="E11" s="10">
        <v>0</v>
      </c>
      <c r="F11" s="10">
        <v>0</v>
      </c>
      <c r="G11" s="10">
        <v>0</v>
      </c>
      <c r="H11" s="10">
        <v>87.5</v>
      </c>
      <c r="I11" s="10">
        <v>0</v>
      </c>
      <c r="J11" s="38" t="s">
        <v>82</v>
      </c>
      <c r="K11" s="35">
        <v>0.1</v>
      </c>
      <c r="L11" s="35">
        <v>0.1</v>
      </c>
      <c r="M11" s="36">
        <v>100</v>
      </c>
    </row>
    <row r="12" spans="1:19" ht="51">
      <c r="A12" s="42" t="s">
        <v>16</v>
      </c>
      <c r="B12" s="43" t="s">
        <v>21</v>
      </c>
      <c r="C12" s="8">
        <v>2019</v>
      </c>
      <c r="D12" s="11">
        <v>87.5</v>
      </c>
      <c r="E12" s="11">
        <v>0</v>
      </c>
      <c r="F12" s="11">
        <v>0</v>
      </c>
      <c r="G12" s="11">
        <v>0</v>
      </c>
      <c r="H12" s="11">
        <v>87.5</v>
      </c>
      <c r="I12" s="11">
        <v>0</v>
      </c>
      <c r="J12" s="37" t="s">
        <v>22</v>
      </c>
      <c r="K12" s="37" t="s">
        <v>22</v>
      </c>
      <c r="L12" s="37" t="s">
        <v>22</v>
      </c>
      <c r="M12" s="37" t="s">
        <v>22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2"/>
  <sheetViews>
    <sheetView zoomScale="85" zoomScaleNormal="85" workbookViewId="0">
      <pane ySplit="6" topLeftCell="A7" activePane="bottomLeft" state="frozen"/>
      <selection pane="bottomLeft" activeCell="J8" sqref="J8:M42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4" t="s">
        <v>23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3"/>
      <c r="N1" s="13"/>
      <c r="O1" s="13"/>
      <c r="P1" s="13"/>
      <c r="Q1" s="13"/>
      <c r="R1" s="13"/>
      <c r="S1" s="13"/>
    </row>
    <row r="2" spans="1:19" ht="18.75">
      <c r="A2" s="44" t="s">
        <v>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13"/>
      <c r="O2" s="13"/>
      <c r="P2" s="13"/>
      <c r="Q2" s="13"/>
      <c r="R2" s="13"/>
      <c r="S2" s="13"/>
    </row>
    <row r="3" spans="1:19" ht="18.75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4"/>
      <c r="O3" s="14"/>
      <c r="P3" s="14"/>
      <c r="Q3" s="14"/>
      <c r="R3" s="14"/>
      <c r="S3" s="14"/>
    </row>
    <row r="4" spans="1:19" ht="18.75">
      <c r="A4" s="44" t="s">
        <v>25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54">
        <v>9</v>
      </c>
      <c r="B8" s="54" t="s">
        <v>13</v>
      </c>
      <c r="C8" s="6" t="s">
        <v>0</v>
      </c>
      <c r="D8" s="9">
        <f>SUM(D9:D14)</f>
        <v>26192.9</v>
      </c>
      <c r="E8" s="9">
        <f t="shared" ref="E8:G8" si="0">SUM(E9:E14)</f>
        <v>0</v>
      </c>
      <c r="F8" s="9">
        <f t="shared" si="0"/>
        <v>0</v>
      </c>
      <c r="G8" s="9">
        <f t="shared" si="0"/>
        <v>0</v>
      </c>
      <c r="H8" s="9">
        <f>SUM(H9:H14)</f>
        <v>26192.9</v>
      </c>
      <c r="I8" s="9">
        <f>SUM(I9:I14)</f>
        <v>0</v>
      </c>
      <c r="J8" s="46" t="s">
        <v>22</v>
      </c>
      <c r="K8" s="46" t="s">
        <v>22</v>
      </c>
      <c r="L8" s="46" t="s">
        <v>22</v>
      </c>
      <c r="M8" s="46" t="s">
        <v>22</v>
      </c>
    </row>
    <row r="9" spans="1:19" ht="15.75">
      <c r="A9" s="54"/>
      <c r="B9" s="54"/>
      <c r="C9" s="6">
        <v>2014</v>
      </c>
      <c r="D9" s="9">
        <f>SUM(E9:I9)</f>
        <v>3762</v>
      </c>
      <c r="E9" s="9">
        <f t="shared" ref="E9:G14" si="1">E16+E30</f>
        <v>0</v>
      </c>
      <c r="F9" s="9">
        <f t="shared" si="1"/>
        <v>0</v>
      </c>
      <c r="G9" s="9">
        <f t="shared" si="1"/>
        <v>0</v>
      </c>
      <c r="H9" s="9">
        <f>H16+H30</f>
        <v>3762</v>
      </c>
      <c r="I9" s="9">
        <f>I16+I30</f>
        <v>0</v>
      </c>
      <c r="J9" s="46"/>
      <c r="K9" s="46"/>
      <c r="L9" s="46"/>
      <c r="M9" s="46"/>
    </row>
    <row r="10" spans="1:19" ht="15.75">
      <c r="A10" s="54"/>
      <c r="B10" s="54"/>
      <c r="C10" s="6">
        <v>2015</v>
      </c>
      <c r="D10" s="9">
        <f>SUM(E10:I10)</f>
        <v>3761.8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2">H17+H31</f>
        <v>3761.8</v>
      </c>
      <c r="I10" s="9">
        <f t="shared" si="2"/>
        <v>0</v>
      </c>
      <c r="J10" s="46"/>
      <c r="K10" s="46"/>
      <c r="L10" s="46"/>
      <c r="M10" s="46"/>
    </row>
    <row r="11" spans="1:19" ht="15.75">
      <c r="A11" s="54"/>
      <c r="B11" s="54"/>
      <c r="C11" s="6">
        <v>2016</v>
      </c>
      <c r="D11" s="9">
        <f t="shared" ref="D11:D14" si="3">SUM(E11:I11)</f>
        <v>4482.5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2"/>
        <v>4482.5</v>
      </c>
      <c r="I11" s="9">
        <f t="shared" si="2"/>
        <v>0</v>
      </c>
      <c r="J11" s="46"/>
      <c r="K11" s="46"/>
      <c r="L11" s="46"/>
      <c r="M11" s="46"/>
    </row>
    <row r="12" spans="1:19" ht="15.75">
      <c r="A12" s="54"/>
      <c r="B12" s="54"/>
      <c r="C12" s="6">
        <v>2017</v>
      </c>
      <c r="D12" s="9">
        <f t="shared" si="3"/>
        <v>3950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2"/>
        <v>3950</v>
      </c>
      <c r="I12" s="9">
        <f t="shared" si="2"/>
        <v>0</v>
      </c>
      <c r="J12" s="46"/>
      <c r="K12" s="46"/>
      <c r="L12" s="46"/>
      <c r="M12" s="46"/>
    </row>
    <row r="13" spans="1:19" ht="15.75">
      <c r="A13" s="54"/>
      <c r="B13" s="54"/>
      <c r="C13" s="6">
        <v>2018</v>
      </c>
      <c r="D13" s="9">
        <f t="shared" si="3"/>
        <v>5492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2"/>
        <v>5492</v>
      </c>
      <c r="I13" s="9">
        <f t="shared" si="2"/>
        <v>0</v>
      </c>
      <c r="J13" s="46"/>
      <c r="K13" s="46"/>
      <c r="L13" s="46"/>
      <c r="M13" s="46"/>
    </row>
    <row r="14" spans="1:19" ht="15.75">
      <c r="A14" s="54"/>
      <c r="B14" s="54"/>
      <c r="C14" s="6">
        <v>2019</v>
      </c>
      <c r="D14" s="9">
        <f t="shared" si="3"/>
        <v>4744.6000000000004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2"/>
        <v>4744.6000000000004</v>
      </c>
      <c r="I14" s="9">
        <f t="shared" si="2"/>
        <v>0</v>
      </c>
      <c r="J14" s="46"/>
      <c r="K14" s="46"/>
      <c r="L14" s="46"/>
      <c r="M14" s="46"/>
    </row>
    <row r="15" spans="1:19" ht="15.75">
      <c r="A15" s="51" t="s">
        <v>17</v>
      </c>
      <c r="B15" s="53" t="s">
        <v>18</v>
      </c>
      <c r="C15" s="7" t="s">
        <v>0</v>
      </c>
      <c r="D15" s="10">
        <f>SUM(D16:D21)</f>
        <v>25718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25718</v>
      </c>
      <c r="I15" s="10">
        <f>SUM(I16:I21)</f>
        <v>0</v>
      </c>
      <c r="J15" s="47" t="s">
        <v>81</v>
      </c>
      <c r="K15" s="33" t="s">
        <v>22</v>
      </c>
      <c r="L15" s="33" t="s">
        <v>22</v>
      </c>
      <c r="M15" s="34" t="s">
        <v>22</v>
      </c>
    </row>
    <row r="16" spans="1:19" ht="15.75">
      <c r="A16" s="52"/>
      <c r="B16" s="53"/>
      <c r="C16" s="7">
        <v>2014</v>
      </c>
      <c r="D16" s="10">
        <f>SUM(E16:H16)</f>
        <v>3762</v>
      </c>
      <c r="E16" s="10">
        <f t="shared" ref="E16:G21" si="5">E23</f>
        <v>0</v>
      </c>
      <c r="F16" s="10">
        <f t="shared" si="5"/>
        <v>0</v>
      </c>
      <c r="G16" s="10">
        <f t="shared" si="5"/>
        <v>0</v>
      </c>
      <c r="H16" s="10">
        <f>H23</f>
        <v>3762</v>
      </c>
      <c r="I16" s="10">
        <f>I23</f>
        <v>0</v>
      </c>
      <c r="J16" s="47"/>
      <c r="K16" s="35" t="s">
        <v>38</v>
      </c>
      <c r="L16" s="35" t="s">
        <v>38</v>
      </c>
      <c r="M16" s="36">
        <v>100</v>
      </c>
    </row>
    <row r="17" spans="1:13" ht="15.75">
      <c r="A17" s="52"/>
      <c r="B17" s="53"/>
      <c r="C17" s="7">
        <v>2015</v>
      </c>
      <c r="D17" s="10">
        <f t="shared" ref="D17:D21" si="6">SUM(E17:H17)</f>
        <v>3761.8</v>
      </c>
      <c r="E17" s="10">
        <f t="shared" si="5"/>
        <v>0</v>
      </c>
      <c r="F17" s="10">
        <f t="shared" si="5"/>
        <v>0</v>
      </c>
      <c r="G17" s="10">
        <f t="shared" si="5"/>
        <v>0</v>
      </c>
      <c r="H17" s="10">
        <f t="shared" ref="H17:I21" si="7">H24</f>
        <v>3761.8</v>
      </c>
      <c r="I17" s="10">
        <f t="shared" si="7"/>
        <v>0</v>
      </c>
      <c r="J17" s="47"/>
      <c r="K17" s="35" t="s">
        <v>38</v>
      </c>
      <c r="L17" s="35" t="s">
        <v>38</v>
      </c>
      <c r="M17" s="36">
        <v>100</v>
      </c>
    </row>
    <row r="18" spans="1:13" ht="15.75">
      <c r="A18" s="52"/>
      <c r="B18" s="53"/>
      <c r="C18" s="7">
        <v>2016</v>
      </c>
      <c r="D18" s="10">
        <f t="shared" si="6"/>
        <v>4482.5</v>
      </c>
      <c r="E18" s="10">
        <f t="shared" si="5"/>
        <v>0</v>
      </c>
      <c r="F18" s="10">
        <f t="shared" si="5"/>
        <v>0</v>
      </c>
      <c r="G18" s="10">
        <f t="shared" si="5"/>
        <v>0</v>
      </c>
      <c r="H18" s="10">
        <f t="shared" si="7"/>
        <v>4482.5</v>
      </c>
      <c r="I18" s="10">
        <f t="shared" si="7"/>
        <v>0</v>
      </c>
      <c r="J18" s="47"/>
      <c r="K18" s="35" t="s">
        <v>39</v>
      </c>
      <c r="L18" s="35" t="s">
        <v>39</v>
      </c>
      <c r="M18" s="36">
        <v>100</v>
      </c>
    </row>
    <row r="19" spans="1:13" ht="15.75">
      <c r="A19" s="52"/>
      <c r="B19" s="53"/>
      <c r="C19" s="7">
        <v>2017</v>
      </c>
      <c r="D19" s="10">
        <f t="shared" si="6"/>
        <v>3950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7"/>
        <v>3950</v>
      </c>
      <c r="I19" s="10">
        <f t="shared" si="7"/>
        <v>0</v>
      </c>
      <c r="J19" s="47"/>
      <c r="K19" s="35" t="s">
        <v>39</v>
      </c>
      <c r="L19" s="35" t="s">
        <v>39</v>
      </c>
      <c r="M19" s="36">
        <v>100</v>
      </c>
    </row>
    <row r="20" spans="1:13" ht="15.75">
      <c r="A20" s="52"/>
      <c r="B20" s="53"/>
      <c r="C20" s="7">
        <v>2018</v>
      </c>
      <c r="D20" s="10">
        <f t="shared" si="6"/>
        <v>5104.6000000000004</v>
      </c>
      <c r="E20" s="10">
        <f t="shared" si="5"/>
        <v>0</v>
      </c>
      <c r="F20" s="10">
        <f t="shared" si="5"/>
        <v>0</v>
      </c>
      <c r="G20" s="10">
        <f t="shared" si="5"/>
        <v>0</v>
      </c>
      <c r="H20" s="10">
        <f t="shared" si="7"/>
        <v>5104.6000000000004</v>
      </c>
      <c r="I20" s="10">
        <f t="shared" si="7"/>
        <v>0</v>
      </c>
      <c r="J20" s="47"/>
      <c r="K20" s="35" t="s">
        <v>39</v>
      </c>
      <c r="L20" s="35" t="s">
        <v>39</v>
      </c>
      <c r="M20" s="36">
        <v>100</v>
      </c>
    </row>
    <row r="21" spans="1:13" ht="15.75">
      <c r="A21" s="52"/>
      <c r="B21" s="53"/>
      <c r="C21" s="7">
        <v>2019</v>
      </c>
      <c r="D21" s="10">
        <f t="shared" si="6"/>
        <v>4657.1000000000004</v>
      </c>
      <c r="E21" s="10">
        <f t="shared" si="5"/>
        <v>0</v>
      </c>
      <c r="F21" s="10">
        <f t="shared" si="5"/>
        <v>0</v>
      </c>
      <c r="G21" s="10">
        <f t="shared" si="5"/>
        <v>0</v>
      </c>
      <c r="H21" s="10">
        <f t="shared" si="7"/>
        <v>4657.1000000000004</v>
      </c>
      <c r="I21" s="10">
        <f t="shared" si="7"/>
        <v>0</v>
      </c>
      <c r="J21" s="47"/>
      <c r="K21" s="35" t="s">
        <v>39</v>
      </c>
      <c r="L21" s="35" t="s">
        <v>39</v>
      </c>
      <c r="M21" s="36">
        <v>100</v>
      </c>
    </row>
    <row r="22" spans="1:13" ht="15.75">
      <c r="A22" s="48" t="s">
        <v>14</v>
      </c>
      <c r="B22" s="50" t="s">
        <v>19</v>
      </c>
      <c r="C22" s="8" t="s">
        <v>0</v>
      </c>
      <c r="D22" s="11">
        <f>SUM(D23:D28)</f>
        <v>25718</v>
      </c>
      <c r="E22" s="11">
        <f t="shared" ref="E22:H22" si="8">SUM(E23:E28)</f>
        <v>0</v>
      </c>
      <c r="F22" s="11">
        <f t="shared" si="8"/>
        <v>0</v>
      </c>
      <c r="G22" s="11">
        <f t="shared" si="8"/>
        <v>0</v>
      </c>
      <c r="H22" s="11">
        <f t="shared" si="8"/>
        <v>25718</v>
      </c>
      <c r="I22" s="11">
        <f t="shared" ref="I22" si="9">SUM(I23:I28)</f>
        <v>0</v>
      </c>
      <c r="J22" s="37" t="s">
        <v>22</v>
      </c>
      <c r="K22" s="37" t="s">
        <v>22</v>
      </c>
      <c r="L22" s="37" t="s">
        <v>22</v>
      </c>
      <c r="M22" s="37" t="s">
        <v>22</v>
      </c>
    </row>
    <row r="23" spans="1:13" ht="15.75">
      <c r="A23" s="49"/>
      <c r="B23" s="50"/>
      <c r="C23" s="8">
        <v>2014</v>
      </c>
      <c r="D23" s="11">
        <f>SUM(E23:I23)</f>
        <v>3762</v>
      </c>
      <c r="E23" s="11">
        <v>0</v>
      </c>
      <c r="F23" s="11">
        <v>0</v>
      </c>
      <c r="G23" s="11">
        <v>0</v>
      </c>
      <c r="H23" s="11">
        <v>3762</v>
      </c>
      <c r="I23" s="11">
        <v>0</v>
      </c>
      <c r="J23" s="37" t="s">
        <v>22</v>
      </c>
      <c r="K23" s="37" t="s">
        <v>22</v>
      </c>
      <c r="L23" s="37" t="s">
        <v>22</v>
      </c>
      <c r="M23" s="37" t="s">
        <v>22</v>
      </c>
    </row>
    <row r="24" spans="1:13" ht="15.75">
      <c r="A24" s="49"/>
      <c r="B24" s="50"/>
      <c r="C24" s="8">
        <v>2015</v>
      </c>
      <c r="D24" s="11">
        <f t="shared" ref="D24:D28" si="10">SUM(E24:I24)</f>
        <v>3761.8</v>
      </c>
      <c r="E24" s="11">
        <v>0</v>
      </c>
      <c r="F24" s="11">
        <v>0</v>
      </c>
      <c r="G24" s="11">
        <v>0</v>
      </c>
      <c r="H24" s="11">
        <v>3761.8</v>
      </c>
      <c r="I24" s="11">
        <v>0</v>
      </c>
      <c r="J24" s="37" t="s">
        <v>22</v>
      </c>
      <c r="K24" s="37" t="s">
        <v>22</v>
      </c>
      <c r="L24" s="37" t="s">
        <v>22</v>
      </c>
      <c r="M24" s="37" t="s">
        <v>22</v>
      </c>
    </row>
    <row r="25" spans="1:13" ht="15.75">
      <c r="A25" s="49"/>
      <c r="B25" s="50"/>
      <c r="C25" s="8">
        <v>2016</v>
      </c>
      <c r="D25" s="11">
        <f t="shared" si="10"/>
        <v>4482.5</v>
      </c>
      <c r="E25" s="11">
        <v>0</v>
      </c>
      <c r="F25" s="11">
        <v>0</v>
      </c>
      <c r="G25" s="11">
        <v>0</v>
      </c>
      <c r="H25" s="11">
        <v>4482.5</v>
      </c>
      <c r="I25" s="11">
        <v>0</v>
      </c>
      <c r="J25" s="37" t="s">
        <v>22</v>
      </c>
      <c r="K25" s="37" t="s">
        <v>22</v>
      </c>
      <c r="L25" s="37" t="s">
        <v>22</v>
      </c>
      <c r="M25" s="37" t="s">
        <v>22</v>
      </c>
    </row>
    <row r="26" spans="1:13" ht="15.75">
      <c r="A26" s="49"/>
      <c r="B26" s="50"/>
      <c r="C26" s="8">
        <v>2017</v>
      </c>
      <c r="D26" s="11">
        <f t="shared" si="10"/>
        <v>3950</v>
      </c>
      <c r="E26" s="11">
        <v>0</v>
      </c>
      <c r="F26" s="11">
        <v>0</v>
      </c>
      <c r="G26" s="11">
        <v>0</v>
      </c>
      <c r="H26" s="11">
        <v>3950</v>
      </c>
      <c r="I26" s="11">
        <v>0</v>
      </c>
      <c r="J26" s="37" t="s">
        <v>22</v>
      </c>
      <c r="K26" s="37" t="s">
        <v>22</v>
      </c>
      <c r="L26" s="37" t="s">
        <v>22</v>
      </c>
      <c r="M26" s="37" t="s">
        <v>22</v>
      </c>
    </row>
    <row r="27" spans="1:13" ht="15.75">
      <c r="A27" s="49"/>
      <c r="B27" s="50"/>
      <c r="C27" s="8">
        <v>2018</v>
      </c>
      <c r="D27" s="11">
        <f t="shared" si="10"/>
        <v>5104.6000000000004</v>
      </c>
      <c r="E27" s="11">
        <v>0</v>
      </c>
      <c r="F27" s="11">
        <v>0</v>
      </c>
      <c r="G27" s="11">
        <v>0</v>
      </c>
      <c r="H27" s="11">
        <v>5104.6000000000004</v>
      </c>
      <c r="I27" s="11">
        <v>0</v>
      </c>
      <c r="J27" s="37" t="s">
        <v>22</v>
      </c>
      <c r="K27" s="37" t="s">
        <v>22</v>
      </c>
      <c r="L27" s="37" t="s">
        <v>22</v>
      </c>
      <c r="M27" s="37" t="s">
        <v>22</v>
      </c>
    </row>
    <row r="28" spans="1:13" ht="15.75">
      <c r="A28" s="49"/>
      <c r="B28" s="50"/>
      <c r="C28" s="8">
        <v>2019</v>
      </c>
      <c r="D28" s="11">
        <f t="shared" si="10"/>
        <v>4657.1000000000004</v>
      </c>
      <c r="E28" s="11">
        <v>0</v>
      </c>
      <c r="F28" s="11">
        <v>0</v>
      </c>
      <c r="G28" s="11">
        <v>0</v>
      </c>
      <c r="H28" s="11">
        <v>4657.1000000000004</v>
      </c>
      <c r="I28" s="11">
        <v>0</v>
      </c>
      <c r="J28" s="37" t="s">
        <v>22</v>
      </c>
      <c r="K28" s="37" t="s">
        <v>22</v>
      </c>
      <c r="L28" s="37" t="s">
        <v>22</v>
      </c>
      <c r="M28" s="37" t="s">
        <v>22</v>
      </c>
    </row>
    <row r="29" spans="1:13" ht="15.75">
      <c r="A29" s="51" t="s">
        <v>15</v>
      </c>
      <c r="B29" s="53" t="s">
        <v>20</v>
      </c>
      <c r="C29" s="7" t="s">
        <v>0</v>
      </c>
      <c r="D29" s="10">
        <f>SUM(D30:D35)</f>
        <v>474.9</v>
      </c>
      <c r="E29" s="10">
        <f t="shared" ref="E29:G29" si="11">SUM(E30:E35)</f>
        <v>0</v>
      </c>
      <c r="F29" s="10">
        <f t="shared" si="11"/>
        <v>0</v>
      </c>
      <c r="G29" s="10">
        <f t="shared" si="11"/>
        <v>0</v>
      </c>
      <c r="H29" s="10">
        <f>SUM(H30:H35)</f>
        <v>474.9</v>
      </c>
      <c r="I29" s="10">
        <f>SUM(I30:I35)</f>
        <v>0</v>
      </c>
      <c r="J29" s="47" t="s">
        <v>82</v>
      </c>
      <c r="K29" s="33" t="s">
        <v>22</v>
      </c>
      <c r="L29" s="33" t="s">
        <v>22</v>
      </c>
      <c r="M29" s="34" t="s">
        <v>22</v>
      </c>
    </row>
    <row r="30" spans="1:13" ht="15.75">
      <c r="A30" s="52"/>
      <c r="B30" s="53"/>
      <c r="C30" s="7">
        <v>2014</v>
      </c>
      <c r="D30" s="10">
        <f>SUM(E30:I30)</f>
        <v>0</v>
      </c>
      <c r="E30" s="10">
        <f t="shared" ref="E30:G35" si="12">E37</f>
        <v>0</v>
      </c>
      <c r="F30" s="10">
        <f t="shared" si="12"/>
        <v>0</v>
      </c>
      <c r="G30" s="10">
        <f t="shared" si="12"/>
        <v>0</v>
      </c>
      <c r="H30" s="10">
        <f>H37</f>
        <v>0</v>
      </c>
      <c r="I30" s="10">
        <f>I37</f>
        <v>0</v>
      </c>
      <c r="J30" s="47"/>
      <c r="K30" s="35">
        <v>0.1</v>
      </c>
      <c r="L30" s="35">
        <v>0.1</v>
      </c>
      <c r="M30" s="36">
        <v>100</v>
      </c>
    </row>
    <row r="31" spans="1:13" ht="15.75">
      <c r="A31" s="52"/>
      <c r="B31" s="53"/>
      <c r="C31" s="7">
        <v>2015</v>
      </c>
      <c r="D31" s="10">
        <f t="shared" ref="D31:D35" si="13">SUM(E31:I31)</f>
        <v>0</v>
      </c>
      <c r="E31" s="10">
        <f t="shared" si="12"/>
        <v>0</v>
      </c>
      <c r="F31" s="10">
        <f t="shared" si="12"/>
        <v>0</v>
      </c>
      <c r="G31" s="10">
        <f t="shared" si="12"/>
        <v>0</v>
      </c>
      <c r="H31" s="10">
        <f t="shared" ref="H31:I35" si="14">H38</f>
        <v>0</v>
      </c>
      <c r="I31" s="10">
        <f t="shared" si="14"/>
        <v>0</v>
      </c>
      <c r="J31" s="47"/>
      <c r="K31" s="35">
        <v>0.1</v>
      </c>
      <c r="L31" s="35">
        <v>0.1</v>
      </c>
      <c r="M31" s="36">
        <v>100</v>
      </c>
    </row>
    <row r="32" spans="1:13" ht="15.75">
      <c r="A32" s="52"/>
      <c r="B32" s="53"/>
      <c r="C32" s="7">
        <v>2016</v>
      </c>
      <c r="D32" s="10">
        <f t="shared" si="13"/>
        <v>0</v>
      </c>
      <c r="E32" s="10">
        <f t="shared" si="12"/>
        <v>0</v>
      </c>
      <c r="F32" s="10">
        <f t="shared" si="12"/>
        <v>0</v>
      </c>
      <c r="G32" s="10">
        <f t="shared" si="12"/>
        <v>0</v>
      </c>
      <c r="H32" s="10">
        <f t="shared" si="14"/>
        <v>0</v>
      </c>
      <c r="I32" s="10">
        <f t="shared" si="14"/>
        <v>0</v>
      </c>
      <c r="J32" s="47"/>
      <c r="K32" s="35">
        <v>0.1</v>
      </c>
      <c r="L32" s="35">
        <v>0.1</v>
      </c>
      <c r="M32" s="36">
        <v>100</v>
      </c>
    </row>
    <row r="33" spans="1:13" ht="15.75">
      <c r="A33" s="52"/>
      <c r="B33" s="53"/>
      <c r="C33" s="7">
        <v>2017</v>
      </c>
      <c r="D33" s="10">
        <f t="shared" si="13"/>
        <v>0</v>
      </c>
      <c r="E33" s="10">
        <f t="shared" si="12"/>
        <v>0</v>
      </c>
      <c r="F33" s="10">
        <f t="shared" si="12"/>
        <v>0</v>
      </c>
      <c r="G33" s="10">
        <f t="shared" si="12"/>
        <v>0</v>
      </c>
      <c r="H33" s="10">
        <f t="shared" si="14"/>
        <v>0</v>
      </c>
      <c r="I33" s="10">
        <f t="shared" si="14"/>
        <v>0</v>
      </c>
      <c r="J33" s="47"/>
      <c r="K33" s="35">
        <v>0.1</v>
      </c>
      <c r="L33" s="35">
        <v>0.1</v>
      </c>
      <c r="M33" s="36">
        <v>100</v>
      </c>
    </row>
    <row r="34" spans="1:13" ht="15.75">
      <c r="A34" s="52"/>
      <c r="B34" s="53"/>
      <c r="C34" s="7">
        <v>2018</v>
      </c>
      <c r="D34" s="10">
        <f t="shared" si="13"/>
        <v>387.4</v>
      </c>
      <c r="E34" s="10">
        <f t="shared" si="12"/>
        <v>0</v>
      </c>
      <c r="F34" s="10">
        <f t="shared" si="12"/>
        <v>0</v>
      </c>
      <c r="G34" s="10">
        <f t="shared" si="12"/>
        <v>0</v>
      </c>
      <c r="H34" s="10">
        <f t="shared" si="14"/>
        <v>387.4</v>
      </c>
      <c r="I34" s="10">
        <f t="shared" si="14"/>
        <v>0</v>
      </c>
      <c r="J34" s="47"/>
      <c r="K34" s="35">
        <v>0.1</v>
      </c>
      <c r="L34" s="35">
        <v>0.1</v>
      </c>
      <c r="M34" s="36">
        <v>100</v>
      </c>
    </row>
    <row r="35" spans="1:13" ht="15.75">
      <c r="A35" s="52"/>
      <c r="B35" s="53"/>
      <c r="C35" s="7">
        <v>2019</v>
      </c>
      <c r="D35" s="10">
        <f t="shared" si="13"/>
        <v>87.5</v>
      </c>
      <c r="E35" s="10">
        <f t="shared" si="12"/>
        <v>0</v>
      </c>
      <c r="F35" s="10">
        <f t="shared" si="12"/>
        <v>0</v>
      </c>
      <c r="G35" s="10">
        <f t="shared" si="12"/>
        <v>0</v>
      </c>
      <c r="H35" s="10">
        <f t="shared" si="14"/>
        <v>87.5</v>
      </c>
      <c r="I35" s="10">
        <f t="shared" si="14"/>
        <v>0</v>
      </c>
      <c r="J35" s="47"/>
      <c r="K35" s="35">
        <v>0.1</v>
      </c>
      <c r="L35" s="35">
        <v>0.1</v>
      </c>
      <c r="M35" s="36">
        <v>100</v>
      </c>
    </row>
    <row r="36" spans="1:13" ht="15.75">
      <c r="A36" s="48" t="s">
        <v>16</v>
      </c>
      <c r="B36" s="50" t="s">
        <v>21</v>
      </c>
      <c r="C36" s="8" t="s">
        <v>0</v>
      </c>
      <c r="D36" s="11">
        <f>SUM(D37:D42)</f>
        <v>474.9</v>
      </c>
      <c r="E36" s="11">
        <f t="shared" ref="E36:H36" si="15">SUM(E37:E42)</f>
        <v>0</v>
      </c>
      <c r="F36" s="11">
        <f t="shared" si="15"/>
        <v>0</v>
      </c>
      <c r="G36" s="11">
        <f t="shared" si="15"/>
        <v>0</v>
      </c>
      <c r="H36" s="11">
        <f t="shared" si="15"/>
        <v>474.9</v>
      </c>
      <c r="I36" s="11">
        <f t="shared" ref="I36" si="16">SUM(I37:I42)</f>
        <v>0</v>
      </c>
      <c r="J36" s="37" t="s">
        <v>22</v>
      </c>
      <c r="K36" s="37" t="s">
        <v>22</v>
      </c>
      <c r="L36" s="37" t="s">
        <v>22</v>
      </c>
      <c r="M36" s="37" t="s">
        <v>22</v>
      </c>
    </row>
    <row r="37" spans="1:13" ht="15.75">
      <c r="A37" s="49"/>
      <c r="B37" s="50"/>
      <c r="C37" s="8">
        <v>2014</v>
      </c>
      <c r="D37" s="11">
        <f>SUM(E37:I37)</f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37" t="s">
        <v>22</v>
      </c>
      <c r="K37" s="37" t="s">
        <v>22</v>
      </c>
      <c r="L37" s="37" t="s">
        <v>22</v>
      </c>
      <c r="M37" s="37" t="s">
        <v>22</v>
      </c>
    </row>
    <row r="38" spans="1:13" ht="15.75">
      <c r="A38" s="49"/>
      <c r="B38" s="50"/>
      <c r="C38" s="8">
        <v>2015</v>
      </c>
      <c r="D38" s="11">
        <f t="shared" ref="D38:D42" si="17">SUM(E38:I38)</f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37" t="s">
        <v>22</v>
      </c>
      <c r="K38" s="37" t="s">
        <v>22</v>
      </c>
      <c r="L38" s="37" t="s">
        <v>22</v>
      </c>
      <c r="M38" s="37" t="s">
        <v>22</v>
      </c>
    </row>
    <row r="39" spans="1:13" ht="15.75">
      <c r="A39" s="49"/>
      <c r="B39" s="50"/>
      <c r="C39" s="8">
        <v>2016</v>
      </c>
      <c r="D39" s="11">
        <f t="shared" si="17"/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37" t="s">
        <v>22</v>
      </c>
      <c r="K39" s="37" t="s">
        <v>22</v>
      </c>
      <c r="L39" s="37" t="s">
        <v>22</v>
      </c>
      <c r="M39" s="37" t="s">
        <v>22</v>
      </c>
    </row>
    <row r="40" spans="1:13" ht="15.75">
      <c r="A40" s="49"/>
      <c r="B40" s="50"/>
      <c r="C40" s="8">
        <v>2017</v>
      </c>
      <c r="D40" s="11">
        <f t="shared" si="17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37" t="s">
        <v>22</v>
      </c>
      <c r="K40" s="37" t="s">
        <v>22</v>
      </c>
      <c r="L40" s="37" t="s">
        <v>22</v>
      </c>
      <c r="M40" s="37" t="s">
        <v>22</v>
      </c>
    </row>
    <row r="41" spans="1:13" ht="15.75">
      <c r="A41" s="49"/>
      <c r="B41" s="50"/>
      <c r="C41" s="8">
        <v>2018</v>
      </c>
      <c r="D41" s="11">
        <f t="shared" si="17"/>
        <v>387.4</v>
      </c>
      <c r="E41" s="11">
        <v>0</v>
      </c>
      <c r="F41" s="11">
        <v>0</v>
      </c>
      <c r="G41" s="11">
        <v>0</v>
      </c>
      <c r="H41" s="11">
        <v>387.4</v>
      </c>
      <c r="I41" s="11">
        <v>0</v>
      </c>
      <c r="J41" s="37" t="s">
        <v>22</v>
      </c>
      <c r="K41" s="37" t="s">
        <v>22</v>
      </c>
      <c r="L41" s="37" t="s">
        <v>22</v>
      </c>
      <c r="M41" s="37" t="s">
        <v>22</v>
      </c>
    </row>
    <row r="42" spans="1:13" ht="15.75">
      <c r="A42" s="49"/>
      <c r="B42" s="50"/>
      <c r="C42" s="8">
        <v>2019</v>
      </c>
      <c r="D42" s="11">
        <f t="shared" si="17"/>
        <v>87.5</v>
      </c>
      <c r="E42" s="11">
        <v>0</v>
      </c>
      <c r="F42" s="11">
        <v>0</v>
      </c>
      <c r="G42" s="11">
        <v>0</v>
      </c>
      <c r="H42" s="11">
        <v>87.5</v>
      </c>
      <c r="I42" s="11">
        <v>0</v>
      </c>
      <c r="J42" s="37" t="s">
        <v>22</v>
      </c>
      <c r="K42" s="37" t="s">
        <v>22</v>
      </c>
      <c r="L42" s="37" t="s">
        <v>22</v>
      </c>
      <c r="M42" s="37" t="s">
        <v>22</v>
      </c>
    </row>
  </sheetData>
  <mergeCells count="20">
    <mergeCell ref="J15:J21"/>
    <mergeCell ref="J29:J35"/>
    <mergeCell ref="J8:J14"/>
    <mergeCell ref="A36:A42"/>
    <mergeCell ref="B36:B42"/>
    <mergeCell ref="A29:A35"/>
    <mergeCell ref="B29:B35"/>
    <mergeCell ref="A8:A14"/>
    <mergeCell ref="B8:B14"/>
    <mergeCell ref="A15:A21"/>
    <mergeCell ref="B15:B21"/>
    <mergeCell ref="A22:A28"/>
    <mergeCell ref="B22:B28"/>
    <mergeCell ref="K8:K14"/>
    <mergeCell ref="A1:L1"/>
    <mergeCell ref="A2:M2"/>
    <mergeCell ref="A3:M3"/>
    <mergeCell ref="A4:M4"/>
    <mergeCell ref="L8:L14"/>
    <mergeCell ref="M8:M1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37"/>
  <sheetViews>
    <sheetView workbookViewId="0">
      <selection activeCell="B13" sqref="B13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27</v>
      </c>
    </row>
    <row r="3" spans="1:17" ht="15.75" thickBot="1"/>
    <row r="4" spans="1:17" ht="31.5" customHeight="1" thickBot="1">
      <c r="A4" s="67" t="s">
        <v>28</v>
      </c>
      <c r="B4" s="67" t="s">
        <v>29</v>
      </c>
      <c r="C4" s="67" t="s">
        <v>30</v>
      </c>
      <c r="D4" s="70" t="s">
        <v>31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2"/>
      <c r="Q4" s="76" t="s">
        <v>32</v>
      </c>
    </row>
    <row r="5" spans="1:17" ht="16.5" thickBot="1">
      <c r="A5" s="68"/>
      <c r="B5" s="68"/>
      <c r="C5" s="68"/>
      <c r="D5" s="70">
        <v>2014</v>
      </c>
      <c r="E5" s="71"/>
      <c r="F5" s="70">
        <v>2015</v>
      </c>
      <c r="G5" s="71"/>
      <c r="H5" s="70">
        <v>2016</v>
      </c>
      <c r="I5" s="71"/>
      <c r="J5" s="70">
        <v>2017</v>
      </c>
      <c r="K5" s="71"/>
      <c r="L5" s="70">
        <v>2018</v>
      </c>
      <c r="M5" s="71"/>
      <c r="N5" s="70">
        <v>2019</v>
      </c>
      <c r="O5" s="71"/>
      <c r="P5" s="16"/>
      <c r="Q5" s="77"/>
    </row>
    <row r="6" spans="1:17" ht="16.5" thickBot="1">
      <c r="A6" s="69"/>
      <c r="B6" s="69"/>
      <c r="C6" s="69"/>
      <c r="D6" s="17" t="s">
        <v>33</v>
      </c>
      <c r="E6" s="17" t="s">
        <v>34</v>
      </c>
      <c r="F6" s="17" t="s">
        <v>33</v>
      </c>
      <c r="G6" s="17" t="s">
        <v>34</v>
      </c>
      <c r="H6" s="17" t="s">
        <v>33</v>
      </c>
      <c r="I6" s="17" t="s">
        <v>34</v>
      </c>
      <c r="J6" s="17" t="s">
        <v>33</v>
      </c>
      <c r="K6" s="17" t="s">
        <v>34</v>
      </c>
      <c r="L6" s="17" t="s">
        <v>33</v>
      </c>
      <c r="M6" s="17" t="s">
        <v>34</v>
      </c>
      <c r="N6" s="17" t="s">
        <v>33</v>
      </c>
      <c r="O6" s="17" t="s">
        <v>34</v>
      </c>
      <c r="P6" s="17">
        <v>2020</v>
      </c>
      <c r="Q6" s="78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63" customHeight="1" thickBot="1">
      <c r="A8" s="73" t="s">
        <v>36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5"/>
    </row>
    <row r="9" spans="1:17" ht="90" thickBot="1">
      <c r="A9" s="22">
        <v>35</v>
      </c>
      <c r="B9" s="20" t="s">
        <v>37</v>
      </c>
      <c r="C9" s="23" t="s">
        <v>35</v>
      </c>
      <c r="D9" s="23" t="s">
        <v>38</v>
      </c>
      <c r="E9" s="23"/>
      <c r="F9" s="23" t="s">
        <v>38</v>
      </c>
      <c r="G9" s="23"/>
      <c r="H9" s="21" t="s">
        <v>39</v>
      </c>
      <c r="I9" s="21"/>
      <c r="J9" s="21" t="s">
        <v>39</v>
      </c>
      <c r="K9" s="21"/>
      <c r="L9" s="21" t="s">
        <v>39</v>
      </c>
      <c r="M9" s="21"/>
      <c r="N9" s="21" t="s">
        <v>39</v>
      </c>
      <c r="O9" s="21"/>
      <c r="P9" s="21" t="s">
        <v>39</v>
      </c>
      <c r="Q9" s="24" t="s">
        <v>40</v>
      </c>
    </row>
    <row r="10" spans="1:17" ht="90" thickBot="1">
      <c r="A10" s="22">
        <v>36</v>
      </c>
      <c r="B10" s="20" t="s">
        <v>41</v>
      </c>
      <c r="C10" s="23" t="s">
        <v>35</v>
      </c>
      <c r="D10" s="23" t="s">
        <v>42</v>
      </c>
      <c r="E10" s="23"/>
      <c r="F10" s="23" t="s">
        <v>42</v>
      </c>
      <c r="G10" s="23"/>
      <c r="H10" s="21" t="s">
        <v>42</v>
      </c>
      <c r="I10" s="21"/>
      <c r="J10" s="21" t="s">
        <v>42</v>
      </c>
      <c r="K10" s="21"/>
      <c r="L10" s="21" t="s">
        <v>42</v>
      </c>
      <c r="M10" s="21"/>
      <c r="N10" s="21" t="s">
        <v>42</v>
      </c>
      <c r="O10" s="21"/>
      <c r="P10" s="21" t="s">
        <v>42</v>
      </c>
      <c r="Q10" s="24" t="s">
        <v>40</v>
      </c>
    </row>
    <row r="11" spans="1:17" ht="90" thickBot="1">
      <c r="A11" s="22">
        <v>37</v>
      </c>
      <c r="B11" s="20" t="s">
        <v>43</v>
      </c>
      <c r="C11" s="23" t="s">
        <v>44</v>
      </c>
      <c r="D11" s="23">
        <v>53.2</v>
      </c>
      <c r="E11" s="23"/>
      <c r="F11" s="23">
        <v>53.4</v>
      </c>
      <c r="G11" s="23"/>
      <c r="H11" s="21">
        <v>53.6</v>
      </c>
      <c r="I11" s="21"/>
      <c r="J11" s="21">
        <v>53.8</v>
      </c>
      <c r="K11" s="21"/>
      <c r="L11" s="21">
        <v>54</v>
      </c>
      <c r="M11" s="21"/>
      <c r="N11" s="21">
        <v>54.2</v>
      </c>
      <c r="O11" s="21"/>
      <c r="P11" s="21">
        <v>54.4</v>
      </c>
      <c r="Q11" s="24" t="s">
        <v>40</v>
      </c>
    </row>
    <row r="12" spans="1:17" ht="90" thickBot="1">
      <c r="A12" s="22">
        <v>38</v>
      </c>
      <c r="B12" s="25" t="s">
        <v>45</v>
      </c>
      <c r="C12" s="23" t="s">
        <v>35</v>
      </c>
      <c r="D12" s="23" t="s">
        <v>46</v>
      </c>
      <c r="E12" s="23"/>
      <c r="F12" s="23" t="s">
        <v>46</v>
      </c>
      <c r="G12" s="23"/>
      <c r="H12" s="21" t="s">
        <v>46</v>
      </c>
      <c r="I12" s="21"/>
      <c r="J12" s="21" t="s">
        <v>46</v>
      </c>
      <c r="K12" s="21"/>
      <c r="L12" s="21" t="s">
        <v>46</v>
      </c>
      <c r="M12" s="21"/>
      <c r="N12" s="21" t="s">
        <v>46</v>
      </c>
      <c r="O12" s="21"/>
      <c r="P12" s="21" t="s">
        <v>46</v>
      </c>
      <c r="Q12" s="24" t="s">
        <v>40</v>
      </c>
    </row>
    <row r="13" spans="1:17" ht="189.75" thickBot="1">
      <c r="A13" s="22">
        <v>39</v>
      </c>
      <c r="B13" s="20" t="s">
        <v>47</v>
      </c>
      <c r="C13" s="23" t="s">
        <v>48</v>
      </c>
      <c r="D13" s="23" t="s">
        <v>49</v>
      </c>
      <c r="E13" s="23"/>
      <c r="F13" s="23" t="s">
        <v>49</v>
      </c>
      <c r="G13" s="23"/>
      <c r="H13" s="21" t="s">
        <v>49</v>
      </c>
      <c r="I13" s="21"/>
      <c r="J13" s="21" t="s">
        <v>49</v>
      </c>
      <c r="K13" s="21"/>
      <c r="L13" s="21" t="s">
        <v>49</v>
      </c>
      <c r="M13" s="21"/>
      <c r="N13" s="21" t="s">
        <v>49</v>
      </c>
      <c r="O13" s="21"/>
      <c r="P13" s="21" t="s">
        <v>49</v>
      </c>
      <c r="Q13" s="24" t="s">
        <v>40</v>
      </c>
    </row>
    <row r="14" spans="1:17" ht="31.5" customHeight="1">
      <c r="A14" s="55">
        <v>40</v>
      </c>
      <c r="B14" s="26" t="s">
        <v>50</v>
      </c>
      <c r="C14" s="59" t="s">
        <v>51</v>
      </c>
      <c r="D14" s="59" t="s">
        <v>52</v>
      </c>
      <c r="E14" s="27"/>
      <c r="F14" s="59" t="s">
        <v>52</v>
      </c>
      <c r="G14" s="27"/>
      <c r="H14" s="55" t="s">
        <v>52</v>
      </c>
      <c r="I14" s="28"/>
      <c r="J14" s="55" t="s">
        <v>52</v>
      </c>
      <c r="K14" s="28"/>
      <c r="L14" s="55" t="s">
        <v>52</v>
      </c>
      <c r="M14" s="28"/>
      <c r="N14" s="55" t="s">
        <v>52</v>
      </c>
      <c r="O14" s="28"/>
      <c r="P14" s="55" t="s">
        <v>52</v>
      </c>
      <c r="Q14" s="64" t="s">
        <v>40</v>
      </c>
    </row>
    <row r="15" spans="1:17" ht="15.75">
      <c r="A15" s="61"/>
      <c r="B15" s="26" t="s">
        <v>53</v>
      </c>
      <c r="C15" s="63"/>
      <c r="D15" s="63"/>
      <c r="E15" s="29"/>
      <c r="F15" s="63"/>
      <c r="G15" s="29"/>
      <c r="H15" s="61"/>
      <c r="I15" s="30"/>
      <c r="J15" s="61"/>
      <c r="K15" s="30"/>
      <c r="L15" s="61"/>
      <c r="M15" s="30"/>
      <c r="N15" s="61"/>
      <c r="O15" s="30"/>
      <c r="P15" s="61"/>
      <c r="Q15" s="65"/>
    </row>
    <row r="16" spans="1:17" ht="32.25" thickBot="1">
      <c r="A16" s="56"/>
      <c r="B16" s="25" t="s">
        <v>54</v>
      </c>
      <c r="C16" s="60"/>
      <c r="D16" s="60"/>
      <c r="E16" s="31"/>
      <c r="F16" s="60"/>
      <c r="G16" s="31"/>
      <c r="H16" s="56"/>
      <c r="I16" s="22"/>
      <c r="J16" s="56"/>
      <c r="K16" s="22"/>
      <c r="L16" s="56"/>
      <c r="M16" s="22"/>
      <c r="N16" s="56"/>
      <c r="O16" s="22"/>
      <c r="P16" s="56"/>
      <c r="Q16" s="66"/>
    </row>
    <row r="17" spans="1:17" ht="31.5" customHeight="1">
      <c r="A17" s="55">
        <v>41</v>
      </c>
      <c r="B17" s="26" t="s">
        <v>55</v>
      </c>
      <c r="C17" s="59" t="s">
        <v>48</v>
      </c>
      <c r="D17" s="59" t="s">
        <v>56</v>
      </c>
      <c r="E17" s="27"/>
      <c r="F17" s="59" t="s">
        <v>56</v>
      </c>
      <c r="G17" s="27"/>
      <c r="H17" s="55" t="s">
        <v>56</v>
      </c>
      <c r="I17" s="28"/>
      <c r="J17" s="55" t="s">
        <v>56</v>
      </c>
      <c r="K17" s="28"/>
      <c r="L17" s="55" t="s">
        <v>56</v>
      </c>
      <c r="M17" s="28"/>
      <c r="N17" s="55" t="s">
        <v>56</v>
      </c>
      <c r="O17" s="28"/>
      <c r="P17" s="55" t="s">
        <v>56</v>
      </c>
      <c r="Q17" s="64" t="s">
        <v>40</v>
      </c>
    </row>
    <row r="18" spans="1:17" ht="15.75">
      <c r="A18" s="61"/>
      <c r="B18" s="26" t="s">
        <v>57</v>
      </c>
      <c r="C18" s="63"/>
      <c r="D18" s="63"/>
      <c r="E18" s="29"/>
      <c r="F18" s="63"/>
      <c r="G18" s="29"/>
      <c r="H18" s="61"/>
      <c r="I18" s="30"/>
      <c r="J18" s="61"/>
      <c r="K18" s="30"/>
      <c r="L18" s="61"/>
      <c r="M18" s="30"/>
      <c r="N18" s="61"/>
      <c r="O18" s="30"/>
      <c r="P18" s="61"/>
      <c r="Q18" s="65"/>
    </row>
    <row r="19" spans="1:17" ht="15.75">
      <c r="A19" s="61"/>
      <c r="B19" s="26" t="s">
        <v>58</v>
      </c>
      <c r="C19" s="63"/>
      <c r="D19" s="63"/>
      <c r="E19" s="29"/>
      <c r="F19" s="63"/>
      <c r="G19" s="29"/>
      <c r="H19" s="61"/>
      <c r="I19" s="30"/>
      <c r="J19" s="61"/>
      <c r="K19" s="30"/>
      <c r="L19" s="61"/>
      <c r="M19" s="30"/>
      <c r="N19" s="61"/>
      <c r="O19" s="30"/>
      <c r="P19" s="61"/>
      <c r="Q19" s="65"/>
    </row>
    <row r="20" spans="1:17" ht="16.5" thickBot="1">
      <c r="A20" s="56"/>
      <c r="B20" s="25" t="s">
        <v>59</v>
      </c>
      <c r="C20" s="60"/>
      <c r="D20" s="60"/>
      <c r="E20" s="31"/>
      <c r="F20" s="60"/>
      <c r="G20" s="31"/>
      <c r="H20" s="56"/>
      <c r="I20" s="22"/>
      <c r="J20" s="56"/>
      <c r="K20" s="22"/>
      <c r="L20" s="56"/>
      <c r="M20" s="22"/>
      <c r="N20" s="56"/>
      <c r="O20" s="22"/>
      <c r="P20" s="56"/>
      <c r="Q20" s="66"/>
    </row>
    <row r="21" spans="1:17" ht="15.75" customHeight="1">
      <c r="A21" s="55">
        <v>42</v>
      </c>
      <c r="B21" s="26" t="s">
        <v>60</v>
      </c>
      <c r="C21" s="59" t="s">
        <v>48</v>
      </c>
      <c r="D21" s="59" t="s">
        <v>56</v>
      </c>
      <c r="E21" s="27"/>
      <c r="F21" s="59" t="s">
        <v>56</v>
      </c>
      <c r="G21" s="27"/>
      <c r="H21" s="55" t="s">
        <v>56</v>
      </c>
      <c r="I21" s="28"/>
      <c r="J21" s="55" t="s">
        <v>56</v>
      </c>
      <c r="K21" s="28"/>
      <c r="L21" s="55" t="s">
        <v>56</v>
      </c>
      <c r="M21" s="28"/>
      <c r="N21" s="55" t="s">
        <v>56</v>
      </c>
      <c r="O21" s="28"/>
      <c r="P21" s="55" t="s">
        <v>56</v>
      </c>
      <c r="Q21" s="64" t="s">
        <v>40</v>
      </c>
    </row>
    <row r="22" spans="1:17" ht="15.75">
      <c r="A22" s="61"/>
      <c r="B22" s="26" t="s">
        <v>61</v>
      </c>
      <c r="C22" s="63"/>
      <c r="D22" s="63"/>
      <c r="E22" s="29"/>
      <c r="F22" s="63"/>
      <c r="G22" s="29"/>
      <c r="H22" s="61"/>
      <c r="I22" s="30"/>
      <c r="J22" s="61"/>
      <c r="K22" s="30"/>
      <c r="L22" s="61"/>
      <c r="M22" s="30"/>
      <c r="N22" s="61"/>
      <c r="O22" s="30"/>
      <c r="P22" s="61"/>
      <c r="Q22" s="65"/>
    </row>
    <row r="23" spans="1:17" ht="15.75">
      <c r="A23" s="61"/>
      <c r="B23" s="26" t="s">
        <v>62</v>
      </c>
      <c r="C23" s="63"/>
      <c r="D23" s="63"/>
      <c r="E23" s="29"/>
      <c r="F23" s="63"/>
      <c r="G23" s="29"/>
      <c r="H23" s="61"/>
      <c r="I23" s="30"/>
      <c r="J23" s="61"/>
      <c r="K23" s="30"/>
      <c r="L23" s="61"/>
      <c r="M23" s="30"/>
      <c r="N23" s="61"/>
      <c r="O23" s="30"/>
      <c r="P23" s="61"/>
      <c r="Q23" s="65"/>
    </row>
    <row r="24" spans="1:17" ht="15.75">
      <c r="A24" s="61"/>
      <c r="B24" s="26" t="s">
        <v>63</v>
      </c>
      <c r="C24" s="63"/>
      <c r="D24" s="63"/>
      <c r="E24" s="29"/>
      <c r="F24" s="63"/>
      <c r="G24" s="29"/>
      <c r="H24" s="61"/>
      <c r="I24" s="30"/>
      <c r="J24" s="61"/>
      <c r="K24" s="30"/>
      <c r="L24" s="61"/>
      <c r="M24" s="30"/>
      <c r="N24" s="61"/>
      <c r="O24" s="30"/>
      <c r="P24" s="61"/>
      <c r="Q24" s="65"/>
    </row>
    <row r="25" spans="1:17" ht="15.75">
      <c r="A25" s="61"/>
      <c r="B25" s="26" t="s">
        <v>64</v>
      </c>
      <c r="C25" s="63"/>
      <c r="D25" s="63"/>
      <c r="E25" s="29"/>
      <c r="F25" s="63"/>
      <c r="G25" s="29"/>
      <c r="H25" s="61"/>
      <c r="I25" s="30"/>
      <c r="J25" s="61"/>
      <c r="K25" s="30"/>
      <c r="L25" s="61"/>
      <c r="M25" s="30"/>
      <c r="N25" s="61"/>
      <c r="O25" s="30"/>
      <c r="P25" s="61"/>
      <c r="Q25" s="65"/>
    </row>
    <row r="26" spans="1:17" ht="16.5" thickBot="1">
      <c r="A26" s="56"/>
      <c r="B26" s="25" t="s">
        <v>65</v>
      </c>
      <c r="C26" s="60"/>
      <c r="D26" s="60"/>
      <c r="E26" s="31"/>
      <c r="F26" s="60"/>
      <c r="G26" s="31"/>
      <c r="H26" s="56"/>
      <c r="I26" s="22"/>
      <c r="J26" s="56"/>
      <c r="K26" s="22"/>
      <c r="L26" s="56"/>
      <c r="M26" s="22"/>
      <c r="N26" s="56"/>
      <c r="O26" s="22"/>
      <c r="P26" s="56"/>
      <c r="Q26" s="66"/>
    </row>
    <row r="27" spans="1:17" ht="221.25" thickBot="1">
      <c r="A27" s="22">
        <v>43</v>
      </c>
      <c r="B27" s="25" t="s">
        <v>66</v>
      </c>
      <c r="C27" s="23" t="s">
        <v>48</v>
      </c>
      <c r="D27" s="23" t="s">
        <v>67</v>
      </c>
      <c r="E27" s="23"/>
      <c r="F27" s="23" t="s">
        <v>67</v>
      </c>
      <c r="G27" s="23"/>
      <c r="H27" s="21" t="s">
        <v>67</v>
      </c>
      <c r="I27" s="21"/>
      <c r="J27" s="21" t="s">
        <v>67</v>
      </c>
      <c r="K27" s="21"/>
      <c r="L27" s="21" t="s">
        <v>67</v>
      </c>
      <c r="M27" s="21"/>
      <c r="N27" s="21" t="s">
        <v>67</v>
      </c>
      <c r="O27" s="21"/>
      <c r="P27" s="21" t="s">
        <v>67</v>
      </c>
      <c r="Q27" s="24" t="s">
        <v>40</v>
      </c>
    </row>
    <row r="28" spans="1:17" ht="47.25">
      <c r="A28" s="55">
        <v>44</v>
      </c>
      <c r="B28" s="26" t="s">
        <v>68</v>
      </c>
      <c r="C28" s="59" t="s">
        <v>35</v>
      </c>
      <c r="D28" s="59">
        <v>0.1</v>
      </c>
      <c r="E28" s="27"/>
      <c r="F28" s="59">
        <v>0.1</v>
      </c>
      <c r="G28" s="27"/>
      <c r="H28" s="55">
        <v>0.1</v>
      </c>
      <c r="I28" s="28"/>
      <c r="J28" s="55">
        <v>0.1</v>
      </c>
      <c r="K28" s="28"/>
      <c r="L28" s="55">
        <v>0.1</v>
      </c>
      <c r="M28" s="28"/>
      <c r="N28" s="55">
        <v>0.1</v>
      </c>
      <c r="O28" s="28"/>
      <c r="P28" s="55">
        <v>0.1</v>
      </c>
      <c r="Q28" s="57" t="s">
        <v>40</v>
      </c>
    </row>
    <row r="29" spans="1:17" ht="15.75">
      <c r="A29" s="61"/>
      <c r="B29" s="26" t="s">
        <v>69</v>
      </c>
      <c r="C29" s="63"/>
      <c r="D29" s="63"/>
      <c r="E29" s="29"/>
      <c r="F29" s="63"/>
      <c r="G29" s="29"/>
      <c r="H29" s="61"/>
      <c r="I29" s="30"/>
      <c r="J29" s="61"/>
      <c r="K29" s="30"/>
      <c r="L29" s="61"/>
      <c r="M29" s="30"/>
      <c r="N29" s="61"/>
      <c r="O29" s="30"/>
      <c r="P29" s="61"/>
      <c r="Q29" s="62"/>
    </row>
    <row r="30" spans="1:17" ht="15.75">
      <c r="A30" s="61"/>
      <c r="B30" s="26" t="s">
        <v>70</v>
      </c>
      <c r="C30" s="63"/>
      <c r="D30" s="63"/>
      <c r="E30" s="29"/>
      <c r="F30" s="63"/>
      <c r="G30" s="29"/>
      <c r="H30" s="61"/>
      <c r="I30" s="30"/>
      <c r="J30" s="61"/>
      <c r="K30" s="30"/>
      <c r="L30" s="61"/>
      <c r="M30" s="30"/>
      <c r="N30" s="61"/>
      <c r="O30" s="30"/>
      <c r="P30" s="61"/>
      <c r="Q30" s="62"/>
    </row>
    <row r="31" spans="1:17" ht="16.5" thickBot="1">
      <c r="A31" s="56"/>
      <c r="B31" s="25" t="s">
        <v>71</v>
      </c>
      <c r="C31" s="60"/>
      <c r="D31" s="60"/>
      <c r="E31" s="31"/>
      <c r="F31" s="60"/>
      <c r="G31" s="31"/>
      <c r="H31" s="56"/>
      <c r="I31" s="22"/>
      <c r="J31" s="56"/>
      <c r="K31" s="22"/>
      <c r="L31" s="56"/>
      <c r="M31" s="22"/>
      <c r="N31" s="56"/>
      <c r="O31" s="22"/>
      <c r="P31" s="56"/>
      <c r="Q31" s="58"/>
    </row>
    <row r="32" spans="1:17" ht="31.5">
      <c r="A32" s="55">
        <v>45</v>
      </c>
      <c r="B32" s="26" t="s">
        <v>72</v>
      </c>
      <c r="C32" s="59" t="s">
        <v>35</v>
      </c>
      <c r="D32" s="59" t="s">
        <v>73</v>
      </c>
      <c r="E32" s="27"/>
      <c r="F32" s="59" t="s">
        <v>73</v>
      </c>
      <c r="G32" s="27"/>
      <c r="H32" s="55" t="s">
        <v>73</v>
      </c>
      <c r="I32" s="28"/>
      <c r="J32" s="55" t="s">
        <v>73</v>
      </c>
      <c r="K32" s="28"/>
      <c r="L32" s="55" t="s">
        <v>73</v>
      </c>
      <c r="M32" s="28"/>
      <c r="N32" s="55" t="s">
        <v>73</v>
      </c>
      <c r="O32" s="28"/>
      <c r="P32" s="55" t="s">
        <v>73</v>
      </c>
      <c r="Q32" s="57" t="s">
        <v>40</v>
      </c>
    </row>
    <row r="33" spans="1:17" ht="63.75" thickBot="1">
      <c r="A33" s="56"/>
      <c r="B33" s="25" t="s">
        <v>74</v>
      </c>
      <c r="C33" s="60"/>
      <c r="D33" s="60"/>
      <c r="E33" s="31"/>
      <c r="F33" s="60"/>
      <c r="G33" s="31"/>
      <c r="H33" s="56"/>
      <c r="I33" s="22"/>
      <c r="J33" s="56"/>
      <c r="K33" s="22"/>
      <c r="L33" s="56"/>
      <c r="M33" s="22"/>
      <c r="N33" s="56"/>
      <c r="O33" s="22"/>
      <c r="P33" s="56"/>
      <c r="Q33" s="58"/>
    </row>
    <row r="34" spans="1:17" ht="31.5">
      <c r="A34" s="55">
        <v>46</v>
      </c>
      <c r="B34" s="26" t="s">
        <v>75</v>
      </c>
      <c r="C34" s="59" t="s">
        <v>35</v>
      </c>
      <c r="D34" s="59">
        <v>100</v>
      </c>
      <c r="E34" s="27"/>
      <c r="F34" s="59">
        <v>100</v>
      </c>
      <c r="G34" s="27"/>
      <c r="H34" s="55">
        <v>100</v>
      </c>
      <c r="I34" s="28"/>
      <c r="J34" s="55">
        <v>100</v>
      </c>
      <c r="K34" s="28"/>
      <c r="L34" s="55">
        <v>100</v>
      </c>
      <c r="M34" s="28"/>
      <c r="N34" s="55">
        <v>100</v>
      </c>
      <c r="O34" s="28"/>
      <c r="P34" s="55">
        <v>100</v>
      </c>
      <c r="Q34" s="57" t="s">
        <v>40</v>
      </c>
    </row>
    <row r="35" spans="1:17" ht="57" customHeight="1" thickBot="1">
      <c r="A35" s="56"/>
      <c r="B35" s="25" t="s">
        <v>76</v>
      </c>
      <c r="C35" s="60"/>
      <c r="D35" s="60"/>
      <c r="E35" s="31"/>
      <c r="F35" s="60"/>
      <c r="G35" s="31"/>
      <c r="H35" s="56"/>
      <c r="I35" s="22"/>
      <c r="J35" s="56"/>
      <c r="K35" s="22"/>
      <c r="L35" s="56"/>
      <c r="M35" s="22"/>
      <c r="N35" s="56"/>
      <c r="O35" s="22"/>
      <c r="P35" s="56"/>
      <c r="Q35" s="58"/>
    </row>
    <row r="36" spans="1:17" ht="15.75">
      <c r="A36" s="55">
        <v>47</v>
      </c>
      <c r="B36" s="26" t="s">
        <v>77</v>
      </c>
      <c r="C36" s="59" t="s">
        <v>78</v>
      </c>
      <c r="D36" s="59" t="s">
        <v>79</v>
      </c>
      <c r="E36" s="27"/>
      <c r="F36" s="59" t="s">
        <v>79</v>
      </c>
      <c r="G36" s="27"/>
      <c r="H36" s="55" t="s">
        <v>79</v>
      </c>
      <c r="I36" s="28"/>
      <c r="J36" s="55" t="s">
        <v>79</v>
      </c>
      <c r="K36" s="28"/>
      <c r="L36" s="55" t="s">
        <v>79</v>
      </c>
      <c r="M36" s="28"/>
      <c r="N36" s="55" t="s">
        <v>79</v>
      </c>
      <c r="O36" s="28"/>
      <c r="P36" s="55" t="s">
        <v>79</v>
      </c>
      <c r="Q36" s="57" t="s">
        <v>40</v>
      </c>
    </row>
    <row r="37" spans="1:17" ht="80.25" customHeight="1" thickBot="1">
      <c r="A37" s="56"/>
      <c r="B37" s="25" t="s">
        <v>80</v>
      </c>
      <c r="C37" s="60"/>
      <c r="D37" s="60"/>
      <c r="E37" s="31"/>
      <c r="F37" s="60"/>
      <c r="G37" s="31"/>
      <c r="H37" s="56"/>
      <c r="I37" s="22"/>
      <c r="J37" s="56"/>
      <c r="K37" s="22"/>
      <c r="L37" s="56"/>
      <c r="M37" s="22"/>
      <c r="N37" s="56"/>
      <c r="O37" s="22"/>
      <c r="P37" s="56"/>
      <c r="Q37" s="58"/>
    </row>
  </sheetData>
  <mergeCells count="82">
    <mergeCell ref="A4:A6"/>
    <mergeCell ref="B4:B6"/>
    <mergeCell ref="C4:C6"/>
    <mergeCell ref="D4:P4"/>
    <mergeCell ref="A8:Q8"/>
    <mergeCell ref="Q4:Q6"/>
    <mergeCell ref="D5:E5"/>
    <mergeCell ref="F5:G5"/>
    <mergeCell ref="H5:I5"/>
    <mergeCell ref="J5:K5"/>
    <mergeCell ref="L5:M5"/>
    <mergeCell ref="N5:O5"/>
    <mergeCell ref="A14:A16"/>
    <mergeCell ref="C14:C16"/>
    <mergeCell ref="D14:D16"/>
    <mergeCell ref="F14:F16"/>
    <mergeCell ref="H14:H16"/>
    <mergeCell ref="J14:J16"/>
    <mergeCell ref="L14:L16"/>
    <mergeCell ref="N14:N16"/>
    <mergeCell ref="P14:P16"/>
    <mergeCell ref="Q14:Q16"/>
    <mergeCell ref="A17:A20"/>
    <mergeCell ref="C17:C20"/>
    <mergeCell ref="D17:D20"/>
    <mergeCell ref="F17:F20"/>
    <mergeCell ref="H17:H20"/>
    <mergeCell ref="J17:J20"/>
    <mergeCell ref="L17:L20"/>
    <mergeCell ref="N17:N20"/>
    <mergeCell ref="P17:P20"/>
    <mergeCell ref="Q17:Q20"/>
    <mergeCell ref="A21:A26"/>
    <mergeCell ref="C21:C26"/>
    <mergeCell ref="D21:D26"/>
    <mergeCell ref="F21:F26"/>
    <mergeCell ref="H21:H26"/>
    <mergeCell ref="J21:J26"/>
    <mergeCell ref="L21:L26"/>
    <mergeCell ref="N21:N26"/>
    <mergeCell ref="P21:P26"/>
    <mergeCell ref="Q21:Q26"/>
    <mergeCell ref="A28:A31"/>
    <mergeCell ref="C28:C31"/>
    <mergeCell ref="D28:D31"/>
    <mergeCell ref="F28:F31"/>
    <mergeCell ref="H28:H31"/>
    <mergeCell ref="J28:J31"/>
    <mergeCell ref="L28:L31"/>
    <mergeCell ref="N28:N31"/>
    <mergeCell ref="P28:P31"/>
    <mergeCell ref="Q28:Q31"/>
    <mergeCell ref="A32:A33"/>
    <mergeCell ref="C32:C33"/>
    <mergeCell ref="D32:D33"/>
    <mergeCell ref="F32:F33"/>
    <mergeCell ref="H32:H33"/>
    <mergeCell ref="J32:J33"/>
    <mergeCell ref="L32:L33"/>
    <mergeCell ref="N32:N33"/>
    <mergeCell ref="P32:P33"/>
    <mergeCell ref="Q32:Q33"/>
    <mergeCell ref="A34:A35"/>
    <mergeCell ref="C34:C35"/>
    <mergeCell ref="D34:D35"/>
    <mergeCell ref="F34:F35"/>
    <mergeCell ref="H34:H35"/>
    <mergeCell ref="J34:J35"/>
    <mergeCell ref="L34:L35"/>
    <mergeCell ref="N34:N35"/>
    <mergeCell ref="P34:P35"/>
    <mergeCell ref="Q34:Q35"/>
    <mergeCell ref="A36:A37"/>
    <mergeCell ref="C36:C37"/>
    <mergeCell ref="D36:D37"/>
    <mergeCell ref="F36:F37"/>
    <mergeCell ref="H36:H37"/>
    <mergeCell ref="J36:J37"/>
    <mergeCell ref="L36:L37"/>
    <mergeCell ref="N36:N37"/>
    <mergeCell ref="P36:P37"/>
    <mergeCell ref="Q36:Q37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rowBreaks count="1" manualBreakCount="1">
    <brk id="2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2019</vt:lpstr>
      <vt:lpstr>Лист2</vt:lpstr>
      <vt:lpstr>Лист1</vt:lpstr>
      <vt:lpstr>'2019'!Заголовки_для_печати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Liski-322-2</cp:lastModifiedBy>
  <cp:lastPrinted>2020-02-26T13:14:22Z</cp:lastPrinted>
  <dcterms:created xsi:type="dcterms:W3CDTF">2020-02-19T10:16:37Z</dcterms:created>
  <dcterms:modified xsi:type="dcterms:W3CDTF">2020-02-26T13:14:23Z</dcterms:modified>
</cp:coreProperties>
</file>